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ÜLÉSEK\VILONYA\2025\November\Szoc jogkör\"/>
    </mc:Choice>
  </mc:AlternateContent>
  <bookViews>
    <workbookView xWindow="0" yWindow="0" windowWidth="28800" windowHeight="12330"/>
  </bookViews>
  <sheets>
    <sheet name="2025" sheetId="1" r:id="rId1"/>
    <sheet name="Munka3" sheetId="3" r:id="rId2"/>
  </sheets>
  <calcPr calcId="162913"/>
  <fileRecoveryPr autoRecover="0"/>
</workbook>
</file>

<file path=xl/calcChain.xml><?xml version="1.0" encoding="utf-8"?>
<calcChain xmlns="http://schemas.openxmlformats.org/spreadsheetml/2006/main">
  <c r="I22" i="1" l="1"/>
  <c r="I26" i="1" l="1"/>
  <c r="I25" i="1"/>
  <c r="I21" i="1"/>
  <c r="I10" i="1"/>
  <c r="I11" i="1"/>
  <c r="I12" i="1"/>
  <c r="I13" i="1"/>
  <c r="C23" i="1"/>
  <c r="D23" i="1"/>
  <c r="E23" i="1"/>
  <c r="F23" i="1"/>
  <c r="G23" i="1"/>
  <c r="H23" i="1"/>
  <c r="B23" i="1"/>
  <c r="C14" i="1"/>
  <c r="D14" i="1"/>
  <c r="E14" i="1"/>
  <c r="F14" i="1"/>
  <c r="G14" i="1"/>
  <c r="H14" i="1"/>
  <c r="B14" i="1"/>
  <c r="G27" i="1" l="1"/>
  <c r="I14" i="1"/>
  <c r="C27" i="1"/>
  <c r="E27" i="1"/>
  <c r="I23" i="1"/>
  <c r="H27" i="1"/>
  <c r="D27" i="1"/>
  <c r="I27" i="1"/>
  <c r="F27" i="1"/>
  <c r="B27" i="1"/>
  <c r="I9" i="1" l="1"/>
</calcChain>
</file>

<file path=xl/sharedStrings.xml><?xml version="1.0" encoding="utf-8"?>
<sst xmlns="http://schemas.openxmlformats.org/spreadsheetml/2006/main" count="37" uniqueCount="29">
  <si>
    <t>BESZÁMOLÓ</t>
  </si>
  <si>
    <t>Hatáskört gyakorló</t>
  </si>
  <si>
    <t>Eredeti előirányzat</t>
  </si>
  <si>
    <t>Módosított előirányzat</t>
  </si>
  <si>
    <t>Felhaszn. %-a össz.</t>
  </si>
  <si>
    <t>a.) Polgármester (átruházott)</t>
  </si>
  <si>
    <t>köztemetés</t>
  </si>
  <si>
    <t>Vilonya Község Önkormányzata</t>
  </si>
  <si>
    <t>Átruházott szociális jogkörök gyakorlásáról</t>
  </si>
  <si>
    <t>jegyző</t>
  </si>
  <si>
    <t xml:space="preserve">Rendkívüli települési támogatás (temetési) </t>
  </si>
  <si>
    <t xml:space="preserve">Települési lakhatási támogatás </t>
  </si>
  <si>
    <t>dr. Guti László</t>
  </si>
  <si>
    <t>Ellátottak(fő)</t>
  </si>
  <si>
    <t>Elutasítás(fő)</t>
  </si>
  <si>
    <t>Megszűnt(fő)</t>
  </si>
  <si>
    <t>Rendkívüli települési támogatás (egyszeri)</t>
  </si>
  <si>
    <t>Kifizetés össz.  Ft.</t>
  </si>
  <si>
    <t>Szülési támogatás</t>
  </si>
  <si>
    <t>óvodáztatási támogatás</t>
  </si>
  <si>
    <t>Mindösszesen kiadás</t>
  </si>
  <si>
    <t>Egyéb szociális (bérjellegű) juttatás</t>
  </si>
  <si>
    <t>Polgármesteri egyéb össz:</t>
  </si>
  <si>
    <t>Polgármesteri  pénzbeli ellátások  összesen</t>
  </si>
  <si>
    <t>Dologi kiadások: szociális tüzifa juttatás</t>
  </si>
  <si>
    <t xml:space="preserve">Köztemetés költségének megtérítése más önkormányzatnak áht belüli tám. </t>
  </si>
  <si>
    <t>szülési támogatás</t>
  </si>
  <si>
    <t>Vilonya, 2025. 11.17</t>
  </si>
  <si>
    <t>Rendszeres gyermekvéd. tám.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</si>
</sst>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_F_t"/>
  </numFmts>
  <fonts count="31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indexed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9"/>
      <color indexed="61"/>
      <name val="Arial CE"/>
      <family val="2"/>
      <charset val="238"/>
    </font>
    <font>
      <sz val="9"/>
      <color indexed="12"/>
      <name val="Times New Roman"/>
      <family val="1"/>
      <charset val="238"/>
    </font>
    <font>
      <sz val="10"/>
      <color indexed="17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color rgb="FFFF0000"/>
      <name val="Arial CE"/>
      <family val="2"/>
      <charset val="238"/>
    </font>
    <font>
      <sz val="9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3" fontId="6" fillId="0" borderId="0" xfId="0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9" fillId="0" borderId="0" xfId="0" applyFont="1" applyBorder="1"/>
    <xf numFmtId="0" fontId="13" fillId="0" borderId="0" xfId="0" applyFont="1" applyBorder="1"/>
    <xf numFmtId="0" fontId="14" fillId="0" borderId="0" xfId="0" applyFont="1"/>
    <xf numFmtId="0" fontId="0" fillId="0" borderId="0" xfId="0" applyFill="1"/>
    <xf numFmtId="0" fontId="6" fillId="0" borderId="0" xfId="0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/>
    <xf numFmtId="3" fontId="12" fillId="0" borderId="0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0" fontId="5" fillId="0" borderId="0" xfId="0" applyFont="1" applyBorder="1"/>
    <xf numFmtId="165" fontId="6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65" fontId="8" fillId="0" borderId="0" xfId="0" applyNumberFormat="1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/>
    <xf numFmtId="0" fontId="5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10" fillId="0" borderId="4" xfId="0" applyFont="1" applyFill="1" applyBorder="1"/>
    <xf numFmtId="3" fontId="20" fillId="0" borderId="0" xfId="0" applyNumberFormat="1" applyFont="1" applyFill="1" applyBorder="1" applyAlignment="1">
      <alignment horizontal="center"/>
    </xf>
    <xf numFmtId="164" fontId="0" fillId="0" borderId="0" xfId="0" applyNumberFormat="1"/>
    <xf numFmtId="164" fontId="7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0" fontId="24" fillId="0" borderId="0" xfId="0" applyFont="1"/>
    <xf numFmtId="0" fontId="2" fillId="0" borderId="3" xfId="0" applyFont="1" applyFill="1" applyBorder="1" applyAlignment="1">
      <alignment horizontal="right" vertical="center" wrapText="1"/>
    </xf>
    <xf numFmtId="3" fontId="6" fillId="0" borderId="6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0" fontId="4" fillId="3" borderId="2" xfId="0" applyFont="1" applyFill="1" applyBorder="1"/>
    <xf numFmtId="164" fontId="2" fillId="0" borderId="3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/>
    </xf>
    <xf numFmtId="164" fontId="6" fillId="0" borderId="9" xfId="0" applyNumberFormat="1" applyFont="1" applyFill="1" applyBorder="1" applyAlignment="1">
      <alignment horizontal="right"/>
    </xf>
    <xf numFmtId="3" fontId="6" fillId="4" borderId="3" xfId="0" applyNumberFormat="1" applyFont="1" applyFill="1" applyBorder="1" applyAlignment="1">
      <alignment horizontal="right"/>
    </xf>
    <xf numFmtId="3" fontId="6" fillId="4" borderId="5" xfId="0" applyNumberFormat="1" applyFont="1" applyFill="1" applyBorder="1" applyAlignment="1">
      <alignment horizontal="right"/>
    </xf>
    <xf numFmtId="3" fontId="22" fillId="0" borderId="6" xfId="0" applyNumberFormat="1" applyFont="1" applyFill="1" applyBorder="1" applyAlignment="1">
      <alignment horizontal="right"/>
    </xf>
    <xf numFmtId="0" fontId="0" fillId="5" borderId="0" xfId="0" applyFill="1"/>
    <xf numFmtId="0" fontId="10" fillId="0" borderId="1" xfId="0" applyFont="1" applyFill="1" applyBorder="1"/>
    <xf numFmtId="0" fontId="10" fillId="4" borderId="1" xfId="0" applyFont="1" applyFill="1" applyBorder="1"/>
    <xf numFmtId="164" fontId="10" fillId="0" borderId="1" xfId="0" applyNumberFormat="1" applyFont="1" applyFill="1" applyBorder="1"/>
    <xf numFmtId="166" fontId="2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 wrapText="1"/>
    </xf>
    <xf numFmtId="0" fontId="6" fillId="5" borderId="0" xfId="0" applyFont="1" applyFill="1" applyBorder="1" applyAlignment="1">
      <alignment horizontal="left" wrapText="1"/>
    </xf>
    <xf numFmtId="37" fontId="2" fillId="0" borderId="3" xfId="0" applyNumberFormat="1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right"/>
    </xf>
    <xf numFmtId="0" fontId="9" fillId="0" borderId="16" xfId="0" applyFont="1" applyFill="1" applyBorder="1"/>
    <xf numFmtId="0" fontId="25" fillId="2" borderId="5" xfId="0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horizontal="right"/>
    </xf>
    <xf numFmtId="0" fontId="26" fillId="0" borderId="16" xfId="0" applyFont="1" applyFill="1" applyBorder="1"/>
    <xf numFmtId="0" fontId="9" fillId="0" borderId="20" xfId="0" applyFont="1" applyFill="1" applyBorder="1"/>
    <xf numFmtId="0" fontId="10" fillId="0" borderId="4" xfId="0" applyFont="1" applyFill="1" applyBorder="1" applyAlignment="1">
      <alignment wrapText="1"/>
    </xf>
    <xf numFmtId="0" fontId="9" fillId="0" borderId="17" xfId="0" applyFont="1" applyFill="1" applyBorder="1"/>
    <xf numFmtId="3" fontId="6" fillId="0" borderId="21" xfId="0" applyNumberFormat="1" applyFont="1" applyFill="1" applyBorder="1" applyAlignment="1">
      <alignment horizontal="right"/>
    </xf>
    <xf numFmtId="3" fontId="22" fillId="0" borderId="21" xfId="0" applyNumberFormat="1" applyFont="1" applyFill="1" applyBorder="1" applyAlignment="1">
      <alignment horizontal="right"/>
    </xf>
    <xf numFmtId="0" fontId="10" fillId="0" borderId="22" xfId="0" applyFont="1" applyFill="1" applyBorder="1"/>
    <xf numFmtId="3" fontId="6" fillId="0" borderId="22" xfId="0" applyNumberFormat="1" applyFont="1" applyFill="1" applyBorder="1" applyAlignment="1">
      <alignment horizontal="right"/>
    </xf>
    <xf numFmtId="164" fontId="6" fillId="0" borderId="22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horizontal="right" vertical="center" wrapText="1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right"/>
    </xf>
    <xf numFmtId="0" fontId="9" fillId="0" borderId="21" xfId="0" applyFont="1" applyFill="1" applyBorder="1" applyAlignment="1">
      <alignment vertical="center" wrapText="1"/>
    </xf>
    <xf numFmtId="37" fontId="2" fillId="0" borderId="21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166" fontId="2" fillId="0" borderId="21" xfId="0" applyNumberFormat="1" applyFont="1" applyFill="1" applyBorder="1" applyAlignment="1">
      <alignment horizontal="right" vertical="center" wrapText="1"/>
    </xf>
    <xf numFmtId="0" fontId="27" fillId="0" borderId="23" xfId="0" applyFont="1" applyFill="1" applyBorder="1"/>
    <xf numFmtId="3" fontId="27" fillId="0" borderId="24" xfId="0" applyNumberFormat="1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6" fillId="0" borderId="0" xfId="0" applyFont="1"/>
    <xf numFmtId="3" fontId="10" fillId="0" borderId="0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3" fontId="6" fillId="5" borderId="2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25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3" fontId="6" fillId="0" borderId="26" xfId="0" applyNumberFormat="1" applyFont="1" applyFill="1" applyBorder="1" applyAlignment="1">
      <alignment horizontal="right"/>
    </xf>
    <xf numFmtId="164" fontId="6" fillId="0" borderId="26" xfId="0" applyNumberFormat="1" applyFont="1" applyFill="1" applyBorder="1" applyAlignment="1">
      <alignment horizontal="right"/>
    </xf>
    <xf numFmtId="0" fontId="30" fillId="0" borderId="26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164" fontId="28" fillId="2" borderId="12" xfId="0" applyNumberFormat="1" applyFont="1" applyFill="1" applyBorder="1" applyAlignment="1">
      <alignment horizontal="center" vertical="center" wrapText="1"/>
    </xf>
    <xf numFmtId="164" fontId="28" fillId="2" borderId="13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/>
    <xf numFmtId="0" fontId="0" fillId="0" borderId="0" xfId="0" applyFill="1" applyBorder="1" applyAlignment="1"/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99"/>
  <sheetViews>
    <sheetView tabSelected="1" topLeftCell="A10" workbookViewId="0">
      <selection activeCell="O20" sqref="O20"/>
    </sheetView>
  </sheetViews>
  <sheetFormatPr defaultRowHeight="12.75" x14ac:dyDescent="0.2"/>
  <cols>
    <col min="1" max="1" width="26" customWidth="1"/>
    <col min="2" max="3" width="12.7109375" customWidth="1"/>
    <col min="4" max="4" width="12.7109375" style="11" customWidth="1"/>
    <col min="5" max="6" width="12.7109375" customWidth="1"/>
    <col min="7" max="7" width="12.7109375" style="40" customWidth="1"/>
    <col min="8" max="8" width="12.7109375" customWidth="1"/>
    <col min="9" max="9" width="12.7109375" style="36" customWidth="1"/>
    <col min="10" max="10" width="4.42578125" customWidth="1"/>
    <col min="11" max="11" width="8.42578125" customWidth="1"/>
    <col min="13" max="13" width="11" customWidth="1"/>
  </cols>
  <sheetData>
    <row r="1" spans="1:15" ht="20.25" customHeight="1" x14ac:dyDescent="0.2">
      <c r="A1" s="115" t="s">
        <v>7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5" ht="20.25" customHeight="1" x14ac:dyDescent="0.2">
      <c r="A2" s="116" t="s">
        <v>0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5" ht="15.75" customHeight="1" x14ac:dyDescent="0.2">
      <c r="A3" s="118">
        <v>45961</v>
      </c>
      <c r="B3" s="119"/>
      <c r="C3" s="119"/>
      <c r="D3" s="119"/>
      <c r="E3" s="119"/>
      <c r="F3" s="119"/>
      <c r="G3" s="119"/>
      <c r="H3" s="119"/>
      <c r="I3" s="119"/>
      <c r="J3" s="119"/>
      <c r="K3" s="15"/>
      <c r="L3" s="15"/>
      <c r="M3" s="15"/>
    </row>
    <row r="4" spans="1:15" ht="15" x14ac:dyDescent="0.2">
      <c r="A4" s="120" t="s">
        <v>8</v>
      </c>
      <c r="B4" s="121"/>
      <c r="C4" s="121"/>
      <c r="D4" s="121"/>
      <c r="E4" s="121"/>
      <c r="F4" s="121"/>
      <c r="G4" s="121"/>
      <c r="H4" s="121"/>
      <c r="I4" s="121"/>
      <c r="J4" s="121"/>
      <c r="K4" s="15"/>
      <c r="L4" s="15"/>
      <c r="M4" s="15"/>
    </row>
    <row r="5" spans="1:15" ht="8.25" customHeight="1" thickBot="1" x14ac:dyDescent="0.25">
      <c r="A5" s="106"/>
      <c r="B5" s="106"/>
      <c r="C5" s="106"/>
      <c r="D5" s="106"/>
      <c r="E5" s="106"/>
      <c r="F5" s="106"/>
      <c r="G5" s="106"/>
      <c r="H5" s="106"/>
      <c r="I5" s="106"/>
      <c r="J5" s="107"/>
    </row>
    <row r="6" spans="1:15" ht="13.5" customHeight="1" x14ac:dyDescent="0.2">
      <c r="A6" s="108" t="s">
        <v>1</v>
      </c>
      <c r="B6" s="110" t="s">
        <v>2</v>
      </c>
      <c r="C6" s="102" t="s">
        <v>3</v>
      </c>
      <c r="D6" s="112" t="s">
        <v>13</v>
      </c>
      <c r="E6" s="102" t="s">
        <v>14</v>
      </c>
      <c r="F6" s="102" t="s">
        <v>15</v>
      </c>
      <c r="G6" s="91"/>
      <c r="H6" s="102" t="s">
        <v>17</v>
      </c>
      <c r="I6" s="104" t="s">
        <v>4</v>
      </c>
      <c r="J6" s="114"/>
      <c r="K6" s="101"/>
    </row>
    <row r="7" spans="1:15" ht="42.75" customHeight="1" thickBot="1" x14ac:dyDescent="0.25">
      <c r="A7" s="109"/>
      <c r="B7" s="111"/>
      <c r="C7" s="103"/>
      <c r="D7" s="113"/>
      <c r="E7" s="103"/>
      <c r="F7" s="103"/>
      <c r="G7" s="92"/>
      <c r="H7" s="103"/>
      <c r="I7" s="105"/>
      <c r="J7" s="114"/>
      <c r="K7" s="101"/>
    </row>
    <row r="8" spans="1:15" ht="23.25" customHeight="1" x14ac:dyDescent="0.2">
      <c r="A8" s="45" t="s">
        <v>5</v>
      </c>
      <c r="B8" s="53"/>
      <c r="C8" s="53"/>
      <c r="D8" s="53"/>
      <c r="E8" s="53"/>
      <c r="F8" s="53"/>
      <c r="G8" s="54"/>
      <c r="H8" s="53"/>
      <c r="I8" s="55"/>
      <c r="J8" s="17"/>
      <c r="K8" s="17"/>
    </row>
    <row r="9" spans="1:15" ht="23.25" customHeight="1" x14ac:dyDescent="0.2">
      <c r="A9" s="32" t="s">
        <v>10</v>
      </c>
      <c r="B9" s="43">
        <v>100000</v>
      </c>
      <c r="C9" s="43">
        <v>100000</v>
      </c>
      <c r="D9" s="43">
        <v>0</v>
      </c>
      <c r="E9" s="43">
        <v>0</v>
      </c>
      <c r="F9" s="43">
        <v>0</v>
      </c>
      <c r="G9" s="49"/>
      <c r="H9" s="43"/>
      <c r="I9" s="46">
        <f>H9/B9*100</f>
        <v>0</v>
      </c>
      <c r="J9" s="14"/>
      <c r="K9" s="57"/>
    </row>
    <row r="10" spans="1:15" ht="45" customHeight="1" x14ac:dyDescent="0.2">
      <c r="A10" s="30" t="s">
        <v>16</v>
      </c>
      <c r="B10" s="61">
        <v>200000</v>
      </c>
      <c r="C10" s="61">
        <v>300000</v>
      </c>
      <c r="D10" s="41">
        <v>2</v>
      </c>
      <c r="E10" s="41">
        <v>0</v>
      </c>
      <c r="F10" s="41">
        <v>0</v>
      </c>
      <c r="G10" s="41"/>
      <c r="H10" s="56">
        <v>35000</v>
      </c>
      <c r="I10" s="46">
        <f t="shared" ref="I10:I14" si="0">H10/B10*100</f>
        <v>17.5</v>
      </c>
      <c r="J10" s="14"/>
      <c r="K10" s="60"/>
      <c r="L10" s="52"/>
      <c r="M10" s="52"/>
      <c r="N10" s="52"/>
      <c r="O10" s="52"/>
    </row>
    <row r="11" spans="1:15" ht="45" customHeight="1" x14ac:dyDescent="0.2">
      <c r="A11" s="30" t="s">
        <v>26</v>
      </c>
      <c r="B11" s="61">
        <v>100000</v>
      </c>
      <c r="C11" s="61"/>
      <c r="D11" s="93"/>
      <c r="E11" s="41"/>
      <c r="F11" s="41"/>
      <c r="G11" s="41"/>
      <c r="H11" s="56"/>
      <c r="I11" s="46">
        <f t="shared" si="0"/>
        <v>0</v>
      </c>
      <c r="J11" s="14"/>
      <c r="K11" s="60"/>
      <c r="L11" s="52"/>
      <c r="M11" s="52"/>
      <c r="N11" s="52"/>
      <c r="O11" s="52"/>
    </row>
    <row r="12" spans="1:15" s="10" customFormat="1" ht="39" customHeight="1" x14ac:dyDescent="0.2">
      <c r="A12" s="30" t="s">
        <v>11</v>
      </c>
      <c r="B12" s="61">
        <v>200000</v>
      </c>
      <c r="C12" s="61">
        <v>200000</v>
      </c>
      <c r="D12" s="41">
        <v>0</v>
      </c>
      <c r="E12" s="41">
        <v>0</v>
      </c>
      <c r="F12" s="41">
        <v>0</v>
      </c>
      <c r="G12" s="41"/>
      <c r="H12" s="56">
        <v>0</v>
      </c>
      <c r="I12" s="46">
        <f t="shared" si="0"/>
        <v>0</v>
      </c>
      <c r="J12" s="14"/>
      <c r="K12" s="59"/>
    </row>
    <row r="13" spans="1:15" ht="21.75" customHeight="1" thickBot="1" x14ac:dyDescent="0.25">
      <c r="A13" s="33" t="s">
        <v>6</v>
      </c>
      <c r="B13" s="44">
        <v>100000</v>
      </c>
      <c r="C13" s="44">
        <v>100000</v>
      </c>
      <c r="D13" s="44">
        <v>0</v>
      </c>
      <c r="E13" s="44">
        <v>0</v>
      </c>
      <c r="F13" s="44">
        <v>0</v>
      </c>
      <c r="G13" s="50"/>
      <c r="H13" s="44">
        <v>0</v>
      </c>
      <c r="I13" s="46">
        <f t="shared" si="0"/>
        <v>0</v>
      </c>
      <c r="J13" s="14"/>
      <c r="K13" s="12"/>
    </row>
    <row r="14" spans="1:15" s="89" customFormat="1" ht="33" customHeight="1" thickBot="1" x14ac:dyDescent="0.25">
      <c r="A14" s="69" t="s">
        <v>23</v>
      </c>
      <c r="B14" s="86">
        <f>SUM(B9:B13)</f>
        <v>700000</v>
      </c>
      <c r="C14" s="86">
        <f t="shared" ref="C14:H14" si="1">SUM(C9:C13)</f>
        <v>700000</v>
      </c>
      <c r="D14" s="86">
        <f t="shared" si="1"/>
        <v>2</v>
      </c>
      <c r="E14" s="86">
        <f t="shared" si="1"/>
        <v>0</v>
      </c>
      <c r="F14" s="86">
        <f t="shared" si="1"/>
        <v>0</v>
      </c>
      <c r="G14" s="86">
        <f t="shared" si="1"/>
        <v>0</v>
      </c>
      <c r="H14" s="86">
        <f t="shared" si="1"/>
        <v>35000</v>
      </c>
      <c r="I14" s="46">
        <f t="shared" si="0"/>
        <v>5</v>
      </c>
      <c r="J14" s="87"/>
      <c r="K14" s="88"/>
    </row>
    <row r="15" spans="1:15" s="10" customFormat="1" ht="21.75" customHeight="1" x14ac:dyDescent="0.2">
      <c r="A15" s="31"/>
      <c r="B15" s="47"/>
      <c r="C15" s="6"/>
      <c r="D15" s="6"/>
      <c r="E15" s="6"/>
      <c r="F15" s="51"/>
      <c r="G15" s="42"/>
      <c r="H15" s="42"/>
      <c r="I15" s="48"/>
      <c r="J15" s="14"/>
      <c r="K15" s="18"/>
    </row>
    <row r="16" spans="1:15" hidden="1" x14ac:dyDescent="0.2">
      <c r="A16" s="31"/>
      <c r="B16" s="47"/>
      <c r="C16" s="6"/>
      <c r="D16" s="58"/>
      <c r="E16" s="6"/>
      <c r="F16" s="51"/>
      <c r="G16" s="42"/>
      <c r="H16" s="42"/>
      <c r="I16" s="48"/>
      <c r="J16" s="14"/>
      <c r="K16" s="6"/>
    </row>
    <row r="17" spans="1:11" hidden="1" x14ac:dyDescent="0.2">
      <c r="A17" s="64"/>
      <c r="B17" s="6"/>
      <c r="C17" s="6"/>
      <c r="D17" s="58"/>
      <c r="E17" s="6"/>
      <c r="F17" s="38"/>
      <c r="G17" s="6"/>
      <c r="H17" s="6"/>
      <c r="I17" s="14"/>
      <c r="J17" s="14"/>
      <c r="K17" s="6"/>
    </row>
    <row r="18" spans="1:11" ht="15" x14ac:dyDescent="0.25">
      <c r="A18" s="67" t="s">
        <v>21</v>
      </c>
      <c r="B18" s="6"/>
      <c r="C18" s="6"/>
      <c r="D18" s="58"/>
      <c r="E18" s="6"/>
      <c r="F18" s="38"/>
      <c r="G18" s="6"/>
      <c r="H18" s="6"/>
      <c r="I18" s="14"/>
      <c r="J18" s="14"/>
      <c r="K18" s="6"/>
    </row>
    <row r="19" spans="1:11" x14ac:dyDescent="0.2">
      <c r="A19" s="126" t="s">
        <v>1</v>
      </c>
      <c r="B19" s="128" t="s">
        <v>2</v>
      </c>
      <c r="C19" s="122" t="s">
        <v>3</v>
      </c>
      <c r="D19" s="130" t="s">
        <v>13</v>
      </c>
      <c r="E19" s="122" t="s">
        <v>14</v>
      </c>
      <c r="F19" s="122" t="s">
        <v>15</v>
      </c>
      <c r="G19" s="65"/>
      <c r="H19" s="122" t="s">
        <v>17</v>
      </c>
      <c r="I19" s="124" t="s">
        <v>4</v>
      </c>
      <c r="J19" s="14"/>
      <c r="K19" s="6"/>
    </row>
    <row r="20" spans="1:11" x14ac:dyDescent="0.2">
      <c r="A20" s="127"/>
      <c r="B20" s="129"/>
      <c r="C20" s="123"/>
      <c r="D20" s="131"/>
      <c r="E20" s="123"/>
      <c r="F20" s="123"/>
      <c r="G20" s="62"/>
      <c r="H20" s="123"/>
      <c r="I20" s="125"/>
      <c r="J20" s="14"/>
      <c r="K20" s="6"/>
    </row>
    <row r="21" spans="1:11" x14ac:dyDescent="0.2">
      <c r="A21" s="68" t="s">
        <v>18</v>
      </c>
      <c r="B21" s="63">
        <v>0</v>
      </c>
      <c r="C21" s="63">
        <v>200000</v>
      </c>
      <c r="D21" s="63">
        <v>4</v>
      </c>
      <c r="E21" s="63"/>
      <c r="F21" s="66"/>
      <c r="G21" s="63"/>
      <c r="H21" s="63">
        <v>160000</v>
      </c>
      <c r="I21" s="46">
        <f>H21/C21*100</f>
        <v>80</v>
      </c>
      <c r="J21" s="14"/>
      <c r="K21" s="6"/>
    </row>
    <row r="22" spans="1:11" ht="13.5" thickBot="1" x14ac:dyDescent="0.25">
      <c r="A22" s="70" t="s">
        <v>19</v>
      </c>
      <c r="B22" s="71">
        <v>0</v>
      </c>
      <c r="C22" s="71">
        <v>400000</v>
      </c>
      <c r="D22" s="94">
        <v>12</v>
      </c>
      <c r="E22" s="71"/>
      <c r="F22" s="72"/>
      <c r="G22" s="71"/>
      <c r="H22" s="71">
        <v>120000</v>
      </c>
      <c r="I22" s="46">
        <f>H22/C22*100</f>
        <v>30</v>
      </c>
      <c r="J22" s="14"/>
      <c r="K22" s="6"/>
    </row>
    <row r="23" spans="1:11" s="89" customFormat="1" ht="13.5" thickBot="1" x14ac:dyDescent="0.25">
      <c r="A23" s="34" t="s">
        <v>22</v>
      </c>
      <c r="B23" s="86">
        <f>SUM(B21:B22)</f>
        <v>0</v>
      </c>
      <c r="C23" s="86">
        <f t="shared" ref="C23:H23" si="2">SUM(C21:C22)</f>
        <v>600000</v>
      </c>
      <c r="D23" s="86">
        <f t="shared" si="2"/>
        <v>16</v>
      </c>
      <c r="E23" s="86">
        <f t="shared" si="2"/>
        <v>0</v>
      </c>
      <c r="F23" s="86">
        <f t="shared" si="2"/>
        <v>0</v>
      </c>
      <c r="G23" s="86">
        <f t="shared" si="2"/>
        <v>0</v>
      </c>
      <c r="H23" s="86">
        <f t="shared" si="2"/>
        <v>280000</v>
      </c>
      <c r="I23" s="46">
        <f t="shared" ref="I23" si="3">H23/C23*100</f>
        <v>46.666666666666664</v>
      </c>
      <c r="J23" s="87"/>
      <c r="K23" s="90"/>
    </row>
    <row r="24" spans="1:11" x14ac:dyDescent="0.2">
      <c r="A24" s="73"/>
      <c r="B24" s="74"/>
      <c r="C24" s="74"/>
      <c r="D24" s="74"/>
      <c r="E24" s="74"/>
      <c r="F24" s="74"/>
      <c r="G24" s="74"/>
      <c r="H24" s="74"/>
      <c r="I24" s="75"/>
      <c r="J24" s="14"/>
      <c r="K24" s="6"/>
    </row>
    <row r="25" spans="1:11" s="10" customFormat="1" ht="22.5" x14ac:dyDescent="0.2">
      <c r="A25" s="76" t="s">
        <v>24</v>
      </c>
      <c r="B25" s="63">
        <v>762000</v>
      </c>
      <c r="C25" s="63">
        <v>762000</v>
      </c>
      <c r="D25" s="63">
        <v>0</v>
      </c>
      <c r="E25" s="63">
        <v>0</v>
      </c>
      <c r="F25" s="63">
        <v>0</v>
      </c>
      <c r="G25" s="63"/>
      <c r="H25" s="63">
        <v>0</v>
      </c>
      <c r="I25" s="77">
        <f>H25/C25*100</f>
        <v>0</v>
      </c>
      <c r="J25" s="14"/>
      <c r="K25" s="58"/>
    </row>
    <row r="26" spans="1:11" s="10" customFormat="1" ht="25.5" customHeight="1" thickBot="1" x14ac:dyDescent="0.25">
      <c r="A26" s="80" t="s">
        <v>25</v>
      </c>
      <c r="B26" s="81">
        <v>300000</v>
      </c>
      <c r="C26" s="81">
        <v>300000</v>
      </c>
      <c r="D26" s="82">
        <v>0</v>
      </c>
      <c r="E26" s="82">
        <v>0</v>
      </c>
      <c r="F26" s="82">
        <v>0</v>
      </c>
      <c r="G26" s="82"/>
      <c r="H26" s="83">
        <v>0</v>
      </c>
      <c r="I26" s="95">
        <f t="shared" ref="I26:I27" si="4">H26/C26*100</f>
        <v>0</v>
      </c>
      <c r="J26" s="14"/>
      <c r="K26" s="58"/>
    </row>
    <row r="27" spans="1:11" ht="14.25" thickTop="1" thickBot="1" x14ac:dyDescent="0.25">
      <c r="A27" s="84" t="s">
        <v>20</v>
      </c>
      <c r="B27" s="85">
        <f t="shared" ref="B27:H27" si="5">B14+B23+B25+B26</f>
        <v>1762000</v>
      </c>
      <c r="C27" s="85">
        <f t="shared" si="5"/>
        <v>2362000</v>
      </c>
      <c r="D27" s="85">
        <f t="shared" si="5"/>
        <v>18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315000</v>
      </c>
      <c r="I27" s="96">
        <f t="shared" si="4"/>
        <v>13.336155800169347</v>
      </c>
      <c r="J27" s="14"/>
      <c r="K27" s="6"/>
    </row>
    <row r="28" spans="1:11" ht="13.5" thickTop="1" x14ac:dyDescent="0.2">
      <c r="A28" s="78"/>
      <c r="B28" s="79"/>
      <c r="C28" s="79"/>
      <c r="D28" s="79"/>
      <c r="E28" s="79"/>
      <c r="F28" s="79"/>
      <c r="G28" s="79"/>
      <c r="H28" s="79"/>
      <c r="I28" s="97"/>
      <c r="J28" s="14"/>
      <c r="K28" s="6"/>
    </row>
    <row r="29" spans="1:11" x14ac:dyDescent="0.2">
      <c r="A29" s="78"/>
      <c r="B29" s="79"/>
      <c r="C29" s="79"/>
      <c r="D29" s="79"/>
      <c r="E29" s="79"/>
      <c r="F29" s="79"/>
      <c r="G29" s="79"/>
      <c r="H29" s="79"/>
      <c r="I29" s="97"/>
      <c r="J29" s="14"/>
      <c r="K29" s="6"/>
    </row>
    <row r="30" spans="1:11" s="89" customFormat="1" ht="33" customHeight="1" thickBot="1" x14ac:dyDescent="0.25">
      <c r="A30" s="100" t="s">
        <v>28</v>
      </c>
      <c r="B30" s="98">
        <v>0</v>
      </c>
      <c r="C30" s="98">
        <v>0</v>
      </c>
      <c r="D30" s="98">
        <v>3</v>
      </c>
      <c r="E30" s="98">
        <v>0</v>
      </c>
      <c r="F30" s="98">
        <v>0</v>
      </c>
      <c r="G30" s="98"/>
      <c r="H30" s="98">
        <v>45500</v>
      </c>
      <c r="I30" s="99">
        <v>0</v>
      </c>
      <c r="J30" s="87"/>
      <c r="K30" s="88"/>
    </row>
    <row r="31" spans="1:11" x14ac:dyDescent="0.2">
      <c r="A31" s="78"/>
      <c r="B31" s="79"/>
      <c r="C31" s="79"/>
      <c r="D31" s="79"/>
      <c r="E31" s="79"/>
      <c r="F31" s="79"/>
      <c r="G31" s="79"/>
      <c r="H31" s="79"/>
      <c r="I31" s="97"/>
      <c r="J31" s="14"/>
      <c r="K31" s="6"/>
    </row>
    <row r="32" spans="1:1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14"/>
      <c r="K32" s="6"/>
    </row>
    <row r="33" spans="1:13" ht="15.75" x14ac:dyDescent="0.2">
      <c r="A33" s="29" t="s">
        <v>27</v>
      </c>
      <c r="B33" s="6"/>
      <c r="C33" s="6"/>
      <c r="D33" s="6"/>
      <c r="E33" s="6"/>
      <c r="F33" s="6"/>
      <c r="G33" s="6"/>
      <c r="H33" s="6"/>
      <c r="I33" s="14"/>
      <c r="J33" s="14"/>
      <c r="K33" s="6"/>
    </row>
    <row r="34" spans="1:13" ht="12.75" customHeight="1" x14ac:dyDescent="0.25">
      <c r="A34" s="24"/>
      <c r="B34" s="6"/>
      <c r="C34" s="6"/>
      <c r="D34" s="6"/>
      <c r="E34" s="28" t="s">
        <v>12</v>
      </c>
      <c r="H34" s="22"/>
      <c r="J34" s="14"/>
      <c r="K34" s="6"/>
    </row>
    <row r="35" spans="1:13" ht="19.5" customHeight="1" x14ac:dyDescent="0.2">
      <c r="A35" s="25"/>
      <c r="B35" s="2"/>
      <c r="C35" s="2"/>
      <c r="D35" s="2"/>
      <c r="E35" t="s">
        <v>9</v>
      </c>
      <c r="H35" s="22"/>
      <c r="J35" s="22"/>
      <c r="K35" s="14"/>
      <c r="L35" s="14"/>
      <c r="M35" s="6"/>
    </row>
    <row r="36" spans="1:13" ht="15.75" customHeight="1" x14ac:dyDescent="0.25">
      <c r="A36" s="25"/>
      <c r="B36" s="6"/>
      <c r="C36" s="6"/>
      <c r="D36" s="6"/>
      <c r="E36" s="35"/>
      <c r="F36" s="6"/>
      <c r="G36" s="39"/>
      <c r="H36" s="22"/>
      <c r="K36" s="12"/>
      <c r="L36" s="14"/>
      <c r="M36" s="6"/>
    </row>
    <row r="37" spans="1:13" ht="12.75" hidden="1" customHeight="1" x14ac:dyDescent="0.2">
      <c r="A37" s="24"/>
      <c r="B37" s="6"/>
      <c r="C37" s="6"/>
      <c r="D37" s="6"/>
      <c r="E37" s="6"/>
      <c r="F37" s="6"/>
      <c r="G37" s="39"/>
      <c r="H37" s="6"/>
      <c r="I37" s="14"/>
      <c r="K37" s="12"/>
      <c r="L37" s="14"/>
      <c r="M37" s="6"/>
    </row>
    <row r="38" spans="1:13" ht="16.5" customHeight="1" x14ac:dyDescent="0.2">
      <c r="A38" s="23"/>
      <c r="B38" s="6"/>
      <c r="C38" s="6"/>
      <c r="D38" s="6"/>
      <c r="E38" s="6"/>
      <c r="F38" s="6"/>
      <c r="G38" s="39"/>
      <c r="H38" s="6"/>
      <c r="I38" s="14"/>
      <c r="K38" s="12"/>
      <c r="L38" s="14"/>
      <c r="M38" s="6"/>
    </row>
    <row r="39" spans="1:13" ht="19.5" customHeight="1" x14ac:dyDescent="0.2">
      <c r="A39" s="26"/>
      <c r="B39" s="5"/>
      <c r="C39" s="6"/>
      <c r="D39" s="5"/>
      <c r="E39" s="5"/>
      <c r="F39" s="5"/>
      <c r="G39" s="39"/>
      <c r="H39" s="5"/>
      <c r="I39" s="13"/>
      <c r="J39" s="22"/>
      <c r="K39" s="12"/>
      <c r="L39" s="12"/>
      <c r="M39" s="12"/>
    </row>
    <row r="40" spans="1:13" ht="17.25" customHeight="1" x14ac:dyDescent="0.2">
      <c r="A40" s="17"/>
      <c r="B40" s="6"/>
      <c r="C40" s="6"/>
      <c r="D40" s="6"/>
      <c r="E40" s="6"/>
      <c r="F40" s="6"/>
      <c r="G40" s="39"/>
      <c r="H40" s="6"/>
      <c r="I40" s="14"/>
      <c r="J40" s="22"/>
      <c r="K40" s="12"/>
      <c r="L40" s="12"/>
      <c r="M40" s="12"/>
    </row>
    <row r="41" spans="1:13" x14ac:dyDescent="0.2">
      <c r="A41" s="19"/>
      <c r="B41" s="6"/>
      <c r="C41" s="6"/>
      <c r="D41" s="6"/>
      <c r="E41" s="6"/>
      <c r="F41" s="6"/>
      <c r="G41" s="39"/>
      <c r="H41" s="6"/>
      <c r="I41" s="14"/>
      <c r="J41" s="27"/>
      <c r="K41" s="13"/>
      <c r="L41" s="13"/>
      <c r="M41" s="5"/>
    </row>
    <row r="42" spans="1:13" ht="19.5" customHeight="1" x14ac:dyDescent="0.2">
      <c r="A42" s="19"/>
      <c r="B42" s="6"/>
      <c r="C42" s="6"/>
      <c r="D42" s="6"/>
      <c r="E42" s="6"/>
      <c r="F42" s="6"/>
      <c r="G42" s="39"/>
      <c r="H42" s="6"/>
      <c r="I42" s="14"/>
      <c r="J42" s="22"/>
      <c r="K42" s="12"/>
      <c r="L42" s="12"/>
      <c r="M42" s="12"/>
    </row>
    <row r="43" spans="1:13" x14ac:dyDescent="0.2">
      <c r="A43" s="8"/>
      <c r="B43" s="1"/>
      <c r="C43" s="6"/>
      <c r="D43" s="6"/>
      <c r="E43" s="6"/>
      <c r="F43" s="6"/>
      <c r="G43" s="39"/>
      <c r="H43" s="6"/>
      <c r="I43" s="14"/>
      <c r="J43" s="6"/>
      <c r="K43" s="16"/>
      <c r="L43" s="16"/>
      <c r="M43" s="16"/>
    </row>
    <row r="44" spans="1:13" ht="16.5" customHeight="1" x14ac:dyDescent="0.2">
      <c r="A44" s="20"/>
      <c r="C44" s="11"/>
      <c r="J44" s="6"/>
      <c r="K44" s="16"/>
      <c r="L44" s="16"/>
      <c r="M44" s="16"/>
    </row>
    <row r="45" spans="1:13" ht="13.5" customHeight="1" x14ac:dyDescent="0.2">
      <c r="A45" s="20"/>
      <c r="C45" s="11"/>
      <c r="J45" s="6"/>
      <c r="K45" s="3"/>
      <c r="L45" s="3"/>
      <c r="M45" s="3"/>
    </row>
    <row r="46" spans="1:13" x14ac:dyDescent="0.2">
      <c r="A46" s="20"/>
    </row>
    <row r="47" spans="1:13" x14ac:dyDescent="0.2">
      <c r="A47" s="8"/>
      <c r="B47" s="1"/>
      <c r="C47" s="1"/>
      <c r="D47" s="6"/>
      <c r="E47" s="6"/>
      <c r="F47" s="6"/>
      <c r="G47" s="39"/>
      <c r="H47" s="6"/>
      <c r="I47" s="37"/>
    </row>
    <row r="48" spans="1:13" x14ac:dyDescent="0.2">
      <c r="A48" s="9"/>
      <c r="B48" s="4"/>
      <c r="C48" s="4"/>
      <c r="D48" s="5"/>
      <c r="E48" s="5"/>
      <c r="F48" s="5"/>
      <c r="G48" s="39"/>
      <c r="H48" s="5"/>
      <c r="I48" s="13"/>
    </row>
    <row r="49" spans="1:13" x14ac:dyDescent="0.2">
      <c r="A49" s="8"/>
      <c r="B49" s="6"/>
      <c r="C49" s="6"/>
      <c r="D49" s="6"/>
      <c r="E49" s="6"/>
      <c r="F49" s="6"/>
      <c r="G49" s="39"/>
      <c r="H49" s="6"/>
      <c r="I49" s="14"/>
      <c r="J49" s="6"/>
      <c r="K49" s="3"/>
      <c r="L49" s="3"/>
      <c r="M49" s="1"/>
    </row>
    <row r="50" spans="1:13" x14ac:dyDescent="0.2">
      <c r="A50" s="8"/>
      <c r="B50" s="6"/>
      <c r="C50" s="6"/>
      <c r="D50" s="6"/>
      <c r="E50" s="6"/>
      <c r="F50" s="6"/>
      <c r="G50" s="39"/>
      <c r="H50" s="6"/>
      <c r="I50" s="14"/>
      <c r="J50" s="5"/>
      <c r="K50" s="7"/>
      <c r="L50" s="7"/>
      <c r="M50" s="4"/>
    </row>
    <row r="51" spans="1:13" x14ac:dyDescent="0.2">
      <c r="A51" s="21"/>
      <c r="B51" s="6"/>
      <c r="C51" s="6"/>
      <c r="D51" s="6"/>
      <c r="E51" s="6"/>
      <c r="F51" s="6"/>
      <c r="G51" s="39"/>
      <c r="H51" s="6"/>
      <c r="I51" s="14"/>
      <c r="J51" s="6"/>
      <c r="K51" s="12"/>
      <c r="L51" s="12"/>
      <c r="M51" s="12"/>
    </row>
    <row r="52" spans="1:13" x14ac:dyDescent="0.2">
      <c r="A52" s="21"/>
      <c r="B52" s="6"/>
      <c r="C52" s="6"/>
      <c r="D52" s="6"/>
      <c r="E52" s="6"/>
      <c r="F52" s="6"/>
      <c r="G52" s="39"/>
      <c r="H52" s="6"/>
      <c r="I52" s="14"/>
      <c r="J52" s="6"/>
      <c r="K52" s="12"/>
      <c r="L52" s="12"/>
      <c r="M52" s="12"/>
    </row>
    <row r="53" spans="1:13" x14ac:dyDescent="0.2">
      <c r="A53" s="21"/>
      <c r="B53" s="6"/>
      <c r="C53" s="6"/>
      <c r="D53" s="6"/>
      <c r="E53" s="6"/>
      <c r="F53" s="6"/>
      <c r="G53" s="39"/>
      <c r="H53" s="6"/>
      <c r="I53" s="14"/>
      <c r="J53" s="6"/>
      <c r="K53" s="12"/>
      <c r="L53" s="14"/>
      <c r="M53" s="6"/>
    </row>
    <row r="54" spans="1:13" x14ac:dyDescent="0.2">
      <c r="A54" s="8"/>
      <c r="B54" s="6"/>
      <c r="C54" s="6"/>
      <c r="D54" s="6"/>
      <c r="E54" s="6"/>
      <c r="F54" s="6"/>
      <c r="G54" s="39"/>
      <c r="H54" s="6"/>
      <c r="I54" s="14"/>
      <c r="J54" s="6"/>
      <c r="K54" s="12"/>
      <c r="L54" s="14"/>
      <c r="M54" s="6"/>
    </row>
    <row r="55" spans="1:13" x14ac:dyDescent="0.2">
      <c r="A55" s="9"/>
      <c r="B55" s="5"/>
      <c r="C55" s="5"/>
      <c r="D55" s="5"/>
      <c r="E55" s="5"/>
      <c r="F55" s="5"/>
      <c r="G55" s="39"/>
      <c r="H55" s="5"/>
      <c r="I55" s="13"/>
      <c r="J55" s="6"/>
      <c r="K55" s="12"/>
      <c r="L55" s="14"/>
      <c r="M55" s="6"/>
    </row>
    <row r="56" spans="1:13" x14ac:dyDescent="0.2">
      <c r="A56" s="21"/>
      <c r="B56" s="6"/>
      <c r="C56" s="6"/>
      <c r="D56" s="6"/>
      <c r="E56" s="6"/>
      <c r="F56" s="6"/>
      <c r="G56" s="39"/>
      <c r="H56" s="6"/>
      <c r="I56" s="37"/>
      <c r="J56" s="6"/>
      <c r="K56" s="12"/>
      <c r="L56" s="12"/>
      <c r="M56" s="6"/>
    </row>
    <row r="57" spans="1:13" x14ac:dyDescent="0.2">
      <c r="A57" s="20"/>
      <c r="J57" s="5"/>
      <c r="K57" s="13"/>
      <c r="L57" s="13"/>
      <c r="M57" s="5"/>
    </row>
    <row r="58" spans="1:13" x14ac:dyDescent="0.2">
      <c r="A58" s="20"/>
      <c r="J58" s="6"/>
      <c r="K58" s="12"/>
      <c r="L58" s="12"/>
      <c r="M58" s="12"/>
    </row>
    <row r="59" spans="1:13" x14ac:dyDescent="0.2">
      <c r="A59" s="20"/>
      <c r="J59" s="20"/>
    </row>
    <row r="60" spans="1:13" x14ac:dyDescent="0.2">
      <c r="A60" s="20"/>
      <c r="J60" s="20"/>
    </row>
    <row r="61" spans="1:13" x14ac:dyDescent="0.2">
      <c r="A61" s="20"/>
      <c r="J61" s="20"/>
    </row>
    <row r="62" spans="1:13" x14ac:dyDescent="0.2">
      <c r="A62" s="20"/>
      <c r="J62" s="20"/>
    </row>
    <row r="63" spans="1:13" x14ac:dyDescent="0.2">
      <c r="A63" s="20"/>
      <c r="J63" s="20"/>
    </row>
    <row r="64" spans="1:13" x14ac:dyDescent="0.2">
      <c r="A64" s="20"/>
      <c r="J64" s="20"/>
    </row>
    <row r="65" spans="1:10" x14ac:dyDescent="0.2">
      <c r="A65" s="20"/>
      <c r="J65" s="20"/>
    </row>
    <row r="66" spans="1:10" x14ac:dyDescent="0.2">
      <c r="A66" s="20"/>
      <c r="J66" s="20"/>
    </row>
    <row r="67" spans="1:10" x14ac:dyDescent="0.2">
      <c r="A67" s="20"/>
      <c r="J67" s="20"/>
    </row>
    <row r="68" spans="1:10" x14ac:dyDescent="0.2">
      <c r="A68" s="20"/>
      <c r="J68" s="20"/>
    </row>
    <row r="69" spans="1:10" x14ac:dyDescent="0.2">
      <c r="A69" s="20"/>
      <c r="J69" s="20"/>
    </row>
    <row r="70" spans="1:10" x14ac:dyDescent="0.2">
      <c r="A70" s="20"/>
      <c r="J70" s="20"/>
    </row>
    <row r="71" spans="1:10" x14ac:dyDescent="0.2">
      <c r="A71" s="20"/>
      <c r="J71" s="20"/>
    </row>
    <row r="72" spans="1:10" x14ac:dyDescent="0.2">
      <c r="A72" s="20"/>
      <c r="J72" s="20"/>
    </row>
    <row r="73" spans="1:10" x14ac:dyDescent="0.2">
      <c r="A73" s="20"/>
      <c r="J73" s="20"/>
    </row>
    <row r="74" spans="1:10" x14ac:dyDescent="0.2">
      <c r="A74" s="20"/>
      <c r="J74" s="20"/>
    </row>
    <row r="75" spans="1:10" x14ac:dyDescent="0.2">
      <c r="A75" s="20"/>
      <c r="J75" s="20"/>
    </row>
    <row r="76" spans="1:10" x14ac:dyDescent="0.2">
      <c r="A76" s="20"/>
      <c r="J76" s="20"/>
    </row>
    <row r="77" spans="1:10" x14ac:dyDescent="0.2">
      <c r="A77" s="20"/>
      <c r="J77" s="20"/>
    </row>
    <row r="78" spans="1:10" x14ac:dyDescent="0.2">
      <c r="A78" s="20"/>
      <c r="J78" s="20"/>
    </row>
    <row r="79" spans="1:10" x14ac:dyDescent="0.2">
      <c r="A79" s="20"/>
      <c r="J79" s="20"/>
    </row>
    <row r="80" spans="1:10" x14ac:dyDescent="0.2">
      <c r="A80" s="20"/>
      <c r="J80" s="20"/>
    </row>
    <row r="81" spans="1:10" x14ac:dyDescent="0.2">
      <c r="A81" s="20"/>
      <c r="J81" s="20"/>
    </row>
    <row r="82" spans="1:10" x14ac:dyDescent="0.2">
      <c r="J82" s="20"/>
    </row>
    <row r="83" spans="1:10" x14ac:dyDescent="0.2">
      <c r="J83" s="20"/>
    </row>
    <row r="84" spans="1:10" x14ac:dyDescent="0.2">
      <c r="J84" s="20"/>
    </row>
    <row r="85" spans="1:10" x14ac:dyDescent="0.2">
      <c r="J85" s="20"/>
    </row>
    <row r="86" spans="1:10" x14ac:dyDescent="0.2">
      <c r="J86" s="20"/>
    </row>
    <row r="87" spans="1:10" x14ac:dyDescent="0.2">
      <c r="J87" s="20"/>
    </row>
    <row r="88" spans="1:10" x14ac:dyDescent="0.2">
      <c r="J88" s="20"/>
    </row>
    <row r="89" spans="1:10" x14ac:dyDescent="0.2">
      <c r="J89" s="20"/>
    </row>
    <row r="90" spans="1:10" x14ac:dyDescent="0.2">
      <c r="J90" s="20"/>
    </row>
    <row r="91" spans="1:10" x14ac:dyDescent="0.2">
      <c r="J91" s="20"/>
    </row>
    <row r="92" spans="1:10" x14ac:dyDescent="0.2">
      <c r="J92" s="20"/>
    </row>
    <row r="93" spans="1:10" x14ac:dyDescent="0.2">
      <c r="J93" s="20"/>
    </row>
    <row r="94" spans="1:10" x14ac:dyDescent="0.2">
      <c r="J94" s="20"/>
    </row>
    <row r="95" spans="1:10" x14ac:dyDescent="0.2">
      <c r="J95" s="20"/>
    </row>
    <row r="96" spans="1:10" x14ac:dyDescent="0.2">
      <c r="J96" s="20"/>
    </row>
    <row r="97" spans="10:10" x14ac:dyDescent="0.2">
      <c r="J97" s="20"/>
    </row>
    <row r="98" spans="10:10" x14ac:dyDescent="0.2">
      <c r="J98" s="20"/>
    </row>
    <row r="99" spans="10:10" x14ac:dyDescent="0.2">
      <c r="J99" s="20"/>
    </row>
  </sheetData>
  <mergeCells count="23">
    <mergeCell ref="A1:J1"/>
    <mergeCell ref="A2:J2"/>
    <mergeCell ref="A3:J3"/>
    <mergeCell ref="A4:J4"/>
    <mergeCell ref="F19:F20"/>
    <mergeCell ref="H19:H20"/>
    <mergeCell ref="I19:I20"/>
    <mergeCell ref="A19:A20"/>
    <mergeCell ref="B19:B20"/>
    <mergeCell ref="C19:C20"/>
    <mergeCell ref="D19:D20"/>
    <mergeCell ref="E19:E20"/>
    <mergeCell ref="K6:K7"/>
    <mergeCell ref="E6:E7"/>
    <mergeCell ref="H6:H7"/>
    <mergeCell ref="I6:I7"/>
    <mergeCell ref="A5:J5"/>
    <mergeCell ref="A6:A7"/>
    <mergeCell ref="B6:B7"/>
    <mergeCell ref="C6:C7"/>
    <mergeCell ref="F6:F7"/>
    <mergeCell ref="D6:D7"/>
    <mergeCell ref="J6:J7"/>
  </mergeCells>
  <phoneticPr fontId="3" type="noConversion"/>
  <printOptions horizontalCentered="1"/>
  <pageMargins left="0.25" right="0.25" top="0.75" bottom="0.75" header="0.3" footer="0.3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2025</vt:lpstr>
      <vt:lpstr>Munka3</vt:lpstr>
    </vt:vector>
  </TitlesOfParts>
  <Company>Vilonya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Önkormányzat</dc:creator>
  <cp:lastModifiedBy>Dr.Adamecz Krisztina</cp:lastModifiedBy>
  <cp:lastPrinted>2023-05-19T06:58:53Z</cp:lastPrinted>
  <dcterms:created xsi:type="dcterms:W3CDTF">2011-02-24T08:33:36Z</dcterms:created>
  <dcterms:modified xsi:type="dcterms:W3CDTF">2025-11-18T11:07:25Z</dcterms:modified>
</cp:coreProperties>
</file>